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10" windowWidth="22995" windowHeight="9465"/>
  </bookViews>
  <sheets>
    <sheet name="στοιχεία απασχόλησης SOE's- LG " sheetId="4" r:id="rId1"/>
    <sheet name="Στοιχεία Αφυπηρετήσεων Soe's-LG" sheetId="1" r:id="rId2"/>
    <sheet name="κατάλογος Οργανισμών" sheetId="2" r:id="rId3"/>
    <sheet name="Sheet3" sheetId="3" r:id="rId4"/>
  </sheets>
  <definedNames>
    <definedName name="_xlnm.Print_Titles" localSheetId="1">'Στοιχεία Αφυπηρετήσεων Soe''s-LG'!$3:$4</definedName>
  </definedNames>
  <calcPr calcId="125725"/>
</workbook>
</file>

<file path=xl/calcChain.xml><?xml version="1.0" encoding="utf-8"?>
<calcChain xmlns="http://schemas.openxmlformats.org/spreadsheetml/2006/main">
  <c r="XFD48" i="2"/>
  <c r="D74" i="1" l="1"/>
  <c r="E74"/>
  <c r="F74"/>
  <c r="G74"/>
  <c r="H74"/>
  <c r="I74"/>
  <c r="J74"/>
  <c r="K74"/>
  <c r="L74"/>
  <c r="M74"/>
  <c r="N74"/>
  <c r="O74"/>
  <c r="P74"/>
  <c r="Q74"/>
  <c r="R74"/>
  <c r="S74"/>
  <c r="T74"/>
  <c r="C74"/>
  <c r="U68"/>
  <c r="U69"/>
  <c r="U70"/>
  <c r="U71"/>
  <c r="U72"/>
  <c r="D37"/>
  <c r="E37"/>
  <c r="F37"/>
  <c r="G37"/>
  <c r="H37"/>
  <c r="I37"/>
  <c r="J37"/>
  <c r="K37"/>
  <c r="L37"/>
  <c r="M37"/>
  <c r="N37"/>
  <c r="O37"/>
  <c r="P37"/>
  <c r="Q37"/>
  <c r="R37"/>
  <c r="S37"/>
  <c r="T37"/>
  <c r="C37"/>
  <c r="U60"/>
  <c r="U61"/>
  <c r="U62"/>
  <c r="U63"/>
  <c r="U64"/>
  <c r="U65"/>
  <c r="U66"/>
  <c r="U67"/>
  <c r="U40"/>
  <c r="U41"/>
  <c r="U42"/>
  <c r="U43"/>
  <c r="U44"/>
  <c r="U45"/>
  <c r="U27"/>
  <c r="U28"/>
  <c r="U29"/>
  <c r="U30"/>
  <c r="U31"/>
  <c r="U32"/>
  <c r="U33"/>
  <c r="U34"/>
  <c r="U35"/>
  <c r="U7"/>
  <c r="O75" l="1"/>
  <c r="K75"/>
  <c r="D49"/>
  <c r="D75" s="1"/>
  <c r="E49"/>
  <c r="E75" s="1"/>
  <c r="F49"/>
  <c r="F75" s="1"/>
  <c r="G49"/>
  <c r="G75" s="1"/>
  <c r="H49"/>
  <c r="H75" s="1"/>
  <c r="I49"/>
  <c r="I75" s="1"/>
  <c r="J49"/>
  <c r="J75" s="1"/>
  <c r="K49"/>
  <c r="L49"/>
  <c r="L75" s="1"/>
  <c r="M49"/>
  <c r="M75" s="1"/>
  <c r="N49"/>
  <c r="N75" s="1"/>
  <c r="O49"/>
  <c r="P49"/>
  <c r="P75" s="1"/>
  <c r="Q49"/>
  <c r="Q75" s="1"/>
  <c r="R49"/>
  <c r="R75" s="1"/>
  <c r="S49"/>
  <c r="S75" s="1"/>
  <c r="T49"/>
  <c r="T75" s="1"/>
  <c r="C49" l="1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39"/>
  <c r="U46"/>
  <c r="U47"/>
  <c r="U48"/>
  <c r="U51"/>
  <c r="U52"/>
  <c r="U53"/>
  <c r="U54"/>
  <c r="U55"/>
  <c r="U56"/>
  <c r="U57"/>
  <c r="U58"/>
  <c r="U59"/>
  <c r="U6"/>
  <c r="U37" l="1"/>
  <c r="U74"/>
  <c r="U49"/>
  <c r="C75"/>
  <c r="U75" l="1"/>
</calcChain>
</file>

<file path=xl/sharedStrings.xml><?xml version="1.0" encoding="utf-8"?>
<sst xmlns="http://schemas.openxmlformats.org/spreadsheetml/2006/main" count="247" uniqueCount="229">
  <si>
    <t>HPE</t>
  </si>
  <si>
    <t>GRAND TOTAL</t>
  </si>
  <si>
    <t>TOTAL</t>
  </si>
  <si>
    <t>P</t>
  </si>
  <si>
    <t>C</t>
  </si>
  <si>
    <r>
      <t xml:space="preserve">2012
</t>
    </r>
    <r>
      <rPr>
        <b/>
        <sz val="10"/>
        <rFont val="Calibri"/>
        <family val="2"/>
        <scheme val="minor"/>
      </rPr>
      <t>(31.12.2012)</t>
    </r>
  </si>
  <si>
    <r>
      <t>2013</t>
    </r>
    <r>
      <rPr>
        <b/>
        <sz val="10"/>
        <rFont val="Calibri"/>
        <family val="2"/>
        <scheme val="minor"/>
      </rPr>
      <t xml:space="preserve">
(31.12.2013)</t>
    </r>
  </si>
  <si>
    <r>
      <t xml:space="preserve">2014
</t>
    </r>
    <r>
      <rPr>
        <b/>
        <sz val="10"/>
        <rFont val="Calibri"/>
        <family val="2"/>
        <scheme val="minor"/>
      </rPr>
      <t>(30.6.2014)</t>
    </r>
  </si>
  <si>
    <t>Agia Napa/Αγία Νάπα</t>
  </si>
  <si>
    <t>Aradippou/ Αραδίππου</t>
  </si>
  <si>
    <t>Athienou/ Αθηένου</t>
  </si>
  <si>
    <t>Ayios Athanasiou/ Άγιος  Αθανάσιος</t>
  </si>
  <si>
    <t>Ayios Dhometios/ Άγιος Δομέτιος</t>
  </si>
  <si>
    <t>Deryneia/ Δερύνεια</t>
  </si>
  <si>
    <t>Geroskipou/ Γεροσκήπου</t>
  </si>
  <si>
    <t>Idalion/ Ιδάλιον</t>
  </si>
  <si>
    <t>Ipsonas/ 'Υψωνας</t>
  </si>
  <si>
    <t>Kato Polemidia/ Κάτω Πολεμίδια</t>
  </si>
  <si>
    <t>Lakatamia/ Λακατάμια</t>
  </si>
  <si>
    <t>Larnaca/ Λάρνακα</t>
  </si>
  <si>
    <t>Lefkara/ Λεύκαρα</t>
  </si>
  <si>
    <t>Limassol/ Λεμεσός</t>
  </si>
  <si>
    <t>Livadia/ Λειβάδια</t>
  </si>
  <si>
    <t>Nicosia/ Λευκωσία</t>
  </si>
  <si>
    <t>Pafos/ Πάφος</t>
  </si>
  <si>
    <t>Paralimni/ Παραλίμνι</t>
  </si>
  <si>
    <t>Peyia/ Πέγεια</t>
  </si>
  <si>
    <t>Polis Chrysochous/ Πόλις Χρυσοχούς</t>
  </si>
  <si>
    <t>Sotira/ Σωτήρα</t>
  </si>
  <si>
    <t>Strovolos/ Στρόβολος</t>
  </si>
  <si>
    <t>Tseri/ Τσέρι</t>
  </si>
  <si>
    <t>Yeri/ Γέρι</t>
  </si>
  <si>
    <t>Yermasoyia/ Γερμασόγεια</t>
  </si>
  <si>
    <t>Community Councils/ Κοινοτικά Συμβούλια (349)</t>
  </si>
  <si>
    <t>State Owned Enterprises/ Ημικρατικοί Οργανισμοί</t>
  </si>
  <si>
    <t>Cyprus Sports Organization/ Κυπριακός Οργανισμός Αθλητισμού</t>
  </si>
  <si>
    <t>Cyprus Theater Organization/ Θεατρικός Οργανισμός Κύπρου</t>
  </si>
  <si>
    <t>Cyprus Tourism Organization/ Κυπριακός Οργανισμός Τουρισμού</t>
  </si>
  <si>
    <t>University of Cyprus/ Πανεπιστήμιο Κύπρου</t>
  </si>
  <si>
    <t>Cyprus University of Technology/ Τεχνολογικό Πανεπιστήμιο Κύπρου</t>
  </si>
  <si>
    <t>Open University of Cyprus/ Ανοικτό Πανεπιστήμιο Κύπρου</t>
  </si>
  <si>
    <t>Cyprus News Agency/ Κυπριακό Πρακτορείο Ειδήσεων</t>
  </si>
  <si>
    <t>Investment Promotion Agency/Κυπριακός Οργανισμός Προσέλκυσης Επενδύσεων</t>
  </si>
  <si>
    <t>Cyprus Cultural Foundation 'Ιδρυμα Πολιτισμού</t>
  </si>
  <si>
    <t>Bank of Cyprus Oncology Center/ Ογκολογικό Κέντρο Τράπεζας Κύπρου</t>
  </si>
  <si>
    <t>Cyprus Agricultural Payments Organization/ Κυπριακός Οργανισμός Αγροτικών Πληρωμών</t>
  </si>
  <si>
    <t xml:space="preserve">Cyprus Broadcasting Corporation/ Ραδιοφωνικό Ιδρυμα Κύπρου </t>
  </si>
  <si>
    <t>Youth Foundation/ Οργανισμός Νεολαίας</t>
  </si>
  <si>
    <t>Symphony Orchestra Foundation/ 'Ιδρυμα Συμφωνικής Ορχήστρας Κύπρου</t>
  </si>
  <si>
    <t>Cyprus Anti-Drug Council Αντιναρκωτικό Συμβούλιο</t>
  </si>
  <si>
    <t xml:space="preserve">Cyprus Standards Organization/ Κυπριακός Οργανισμός Τυποποίησης </t>
  </si>
  <si>
    <t>Central Agency for Equal Distribution of Burden/ Φορέας Ισότιμης Κατανομής Βαρών</t>
  </si>
  <si>
    <t xml:space="preserve">Cyprus Organization for Storage and Management of Oil Stocks/ Κυπριακός Οργανισμός Διαχείρισης Αποθεμάτων Πετρελαιοειδών </t>
  </si>
  <si>
    <t>Cyprus Petroleum Storage Company/ Κυπριακή Εταιρεία Αποθήκευσης Πετρελαιοειδών λτδ</t>
  </si>
  <si>
    <t>Agricultural Insurance Organization/ Κυπριακός Οργανισμός Γεωργικής Ασφάλισης</t>
  </si>
  <si>
    <t xml:space="preserve">Engomi/ 'Εγκωμη </t>
  </si>
  <si>
    <t>School Community of .../ Σχολική Εφορία ...</t>
  </si>
  <si>
    <t>Research Promotion Foundation/ 'Ιδρυμα Προώθησης 'Ερευνας</t>
  </si>
  <si>
    <t xml:space="preserve">Aglantzia/Αγλαντζιά </t>
  </si>
  <si>
    <t>Mesa Yitonia/ Μέσα Γειτονιά</t>
  </si>
  <si>
    <t>Latsia/ Λατσιά</t>
  </si>
  <si>
    <t>Dromolaxia - Meneou Δρομολαξιά-Μενεού</t>
  </si>
  <si>
    <r>
      <t xml:space="preserve">2014
</t>
    </r>
    <r>
      <rPr>
        <b/>
        <sz val="10"/>
        <rFont val="Calibri"/>
        <family val="2"/>
        <scheme val="minor"/>
      </rPr>
      <t>(projected/
αναμενόμενες 31.12.2014)</t>
    </r>
  </si>
  <si>
    <r>
      <t xml:space="preserve">2015
</t>
    </r>
    <r>
      <rPr>
        <b/>
        <sz val="10"/>
        <rFont val="Calibri"/>
        <family val="2"/>
        <scheme val="minor"/>
      </rPr>
      <t>(projected/
αναμενόμενες 31.12.2015)</t>
    </r>
  </si>
  <si>
    <r>
      <t xml:space="preserve">2016
</t>
    </r>
    <r>
      <rPr>
        <b/>
        <sz val="10"/>
        <rFont val="Calibri"/>
        <family val="2"/>
        <scheme val="minor"/>
      </rPr>
      <t>(projected/
αναμενόμενες 31.12.2016)</t>
    </r>
  </si>
  <si>
    <t>Retirements of State Owned Enterprises and LG 2012-2016 /
Αφυπηρετήσεις Ευρύτερου Δημόσιου Τομέα 2012-2016
(Permanent (P), Casual Employees (CE) and Hourly-Paid Staff (HPE)   
Μονιμο (P), 'Εκτακτο (CE) και Ωρομίσθιο Προσωπικό (HPE)
Data 01.11.2014</t>
  </si>
  <si>
    <t>MUNICIPALITIES/ Δήμοι</t>
  </si>
  <si>
    <t>Α/Α</t>
  </si>
  <si>
    <r>
      <t>1.</t>
    </r>
    <r>
      <rPr>
        <sz val="7"/>
        <color theme="1"/>
        <rFont val="Times New Roman"/>
        <family val="1"/>
        <charset val="161"/>
      </rPr>
      <t xml:space="preserve">                  </t>
    </r>
    <r>
      <rPr>
        <sz val="11"/>
        <color theme="1"/>
        <rFont val="Times New Roman"/>
        <family val="1"/>
        <charset val="161"/>
      </rPr>
      <t> </t>
    </r>
  </si>
  <si>
    <t>Αντιναρκωτικό Συμβούλιο</t>
  </si>
  <si>
    <r>
      <t>2.</t>
    </r>
    <r>
      <rPr>
        <sz val="7"/>
        <color theme="1"/>
        <rFont val="Times New Roman"/>
        <family val="1"/>
        <charset val="161"/>
      </rPr>
      <t xml:space="preserve">                  </t>
    </r>
    <r>
      <rPr>
        <sz val="11"/>
        <color theme="1"/>
        <rFont val="Times New Roman"/>
        <family val="1"/>
        <charset val="161"/>
      </rPr>
      <t> </t>
    </r>
  </si>
  <si>
    <t>Αρχή Ανάπτυξης Ανθρωπίνου Δυναμικού</t>
  </si>
  <si>
    <r>
      <t>3.</t>
    </r>
    <r>
      <rPr>
        <sz val="7"/>
        <color theme="1"/>
        <rFont val="Times New Roman"/>
        <family val="1"/>
        <charset val="161"/>
      </rPr>
      <t xml:space="preserve">                  </t>
    </r>
    <r>
      <rPr>
        <sz val="11"/>
        <color theme="1"/>
        <rFont val="Times New Roman"/>
        <family val="1"/>
        <charset val="161"/>
      </rPr>
      <t> </t>
    </r>
  </si>
  <si>
    <t>Αρχή Ηλεκτρισμού Κύπρου</t>
  </si>
  <si>
    <r>
      <t>4.</t>
    </r>
    <r>
      <rPr>
        <sz val="7"/>
        <color theme="1"/>
        <rFont val="Times New Roman"/>
        <family val="1"/>
        <charset val="161"/>
      </rPr>
      <t xml:space="preserve">                  </t>
    </r>
    <r>
      <rPr>
        <sz val="11"/>
        <color theme="1"/>
        <rFont val="Times New Roman"/>
        <family val="1"/>
        <charset val="161"/>
      </rPr>
      <t> </t>
    </r>
  </si>
  <si>
    <t>Αρχή Κρατικών Εκθέσεων</t>
  </si>
  <si>
    <r>
      <t>5.</t>
    </r>
    <r>
      <rPr>
        <sz val="7"/>
        <color theme="1"/>
        <rFont val="Times New Roman"/>
        <family val="1"/>
        <charset val="161"/>
      </rPr>
      <t xml:space="preserve">                  </t>
    </r>
    <r>
      <rPr>
        <sz val="11"/>
        <color theme="1"/>
        <rFont val="Times New Roman"/>
        <family val="1"/>
        <charset val="161"/>
      </rPr>
      <t> </t>
    </r>
  </si>
  <si>
    <t>Αρχή Λιμένων Κύπρου</t>
  </si>
  <si>
    <r>
      <t>6.</t>
    </r>
    <r>
      <rPr>
        <sz val="7"/>
        <color theme="1"/>
        <rFont val="Times New Roman"/>
        <family val="1"/>
        <charset val="161"/>
      </rPr>
      <t xml:space="preserve">                  </t>
    </r>
    <r>
      <rPr>
        <sz val="11"/>
        <color theme="1"/>
        <rFont val="Times New Roman"/>
        <family val="1"/>
        <charset val="161"/>
      </rPr>
      <t> </t>
    </r>
  </si>
  <si>
    <t>Αρχή Τηλεπικοινωνιών Κύπρου</t>
  </si>
  <si>
    <t>Δημόσια Εταιρεία Φυσικού Αερίου</t>
  </si>
  <si>
    <t>Επιτροπή Σιτηρών</t>
  </si>
  <si>
    <t>Θεατρικός Οργανισμός Κύπρου</t>
  </si>
  <si>
    <t>Ίδρυμα Συμφωνική Ορχήστρα Κύπρου</t>
  </si>
  <si>
    <t>Ίδρυμα Πολιτισμού Κύπρου</t>
  </si>
  <si>
    <t>Ίδρυμα Προώθησης Έρευνας</t>
  </si>
  <si>
    <t>Ινστιτούτο Ενέργειας</t>
  </si>
  <si>
    <t>Κεντρικός Φορέας Ισότιμης Κατανομής Βαρών</t>
  </si>
  <si>
    <t>Κρατική Εταιρεία Υδρογονανθράκων Κύπρου</t>
  </si>
  <si>
    <t>Κυπριακή Εταιρεία Αποθήκευσης Πετρελαιοειδών</t>
  </si>
  <si>
    <t>Κυπριακή Εταιρεία Πιστοποίησης</t>
  </si>
  <si>
    <t xml:space="preserve">Κυπριακό Ινστιτούτο Προώθησης Επενδύσεων </t>
  </si>
  <si>
    <t>Κυπριακό Πρακτορείο Ειδήσεων</t>
  </si>
  <si>
    <t>Κυπριακός Οργανισμός Αγροτικών Πληρωμών</t>
  </si>
  <si>
    <t>Κυπριακός Οργανισμός Αθλητισμού</t>
  </si>
  <si>
    <t>Κυπριακός Οργανισμός Ανάπτυξης Γης</t>
  </si>
  <si>
    <t xml:space="preserve">Κυπριακός Οργανισμός Διαχείρισης Αποθεμάτων Πετρελαιοειδών </t>
  </si>
  <si>
    <t>Κυπριακός Οργανισμός Τουρισμού</t>
  </si>
  <si>
    <t>Κυπριακός Οργανισμός Τυποποίησης</t>
  </si>
  <si>
    <t>Οργανισμός Ασφάλισης Υγείας</t>
  </si>
  <si>
    <t>Οργανισμός Γεωργικής Ασφάλισης</t>
  </si>
  <si>
    <t xml:space="preserve">Οργανισμός Κυπριακής Γαλακτοκομικής Βιομηχανίας </t>
  </si>
  <si>
    <t>Οργανισμός Νεολαίας Κύπρου</t>
  </si>
  <si>
    <t>Οργανισμός Σήμανσης Αντικειμένων Από Πολύτιμα Μέταλλα</t>
  </si>
  <si>
    <t>Οργανισμός Χρηματοδοτήσεως Στέγης</t>
  </si>
  <si>
    <t>Ραδιοφωνικό Ίδρυμα Κύπρου</t>
  </si>
  <si>
    <t>Συμβούλιο Αποχετεύσεων Αγίας Νάπας</t>
  </si>
  <si>
    <t>Συμβούλιο Αποχετεύσεων Λάρνακας</t>
  </si>
  <si>
    <t>Συμβούλιο Αποχετεύσεων Λεμεσού - Αμαθούντας</t>
  </si>
  <si>
    <t>Συμβούλιο Αποχετεύσεων Λευκωσίας</t>
  </si>
  <si>
    <t>Συμβούλιο Αποχετεύσεων Παραλιμνίου</t>
  </si>
  <si>
    <t>Συμβούλιο Αποχετεύσεων Πάφου</t>
  </si>
  <si>
    <t>Συμβούλιο Υδατοπρομήθειας Λάρνακας</t>
  </si>
  <si>
    <t>Συμβούλιο Υδατοπρομήθειας Λεμεσού</t>
  </si>
  <si>
    <t>Συμβούλιο Υδατοπρομήθειας Λευκωσίας</t>
  </si>
  <si>
    <t>Ταμείο Θήρας</t>
  </si>
  <si>
    <t>Χρηματιστήριο Αξιών Κύπρου</t>
  </si>
  <si>
    <t>Ανοικτό Πανεπιστήμιο Κύπρου</t>
  </si>
  <si>
    <t>49.</t>
  </si>
  <si>
    <t>50.</t>
  </si>
  <si>
    <t>51.</t>
  </si>
  <si>
    <t>52.</t>
  </si>
  <si>
    <t>Πανεπιστήμιο Κύπρου</t>
  </si>
  <si>
    <t>Τεχνολογικό Πανεπιστήμιο Κύπρου</t>
  </si>
  <si>
    <t>39.</t>
  </si>
  <si>
    <t>29.</t>
  </si>
  <si>
    <t>26.</t>
  </si>
  <si>
    <t>24.</t>
  </si>
  <si>
    <t>Οργανισμοί/ Νομικά Πρόσωπα Δημοσίου Δικαίου</t>
  </si>
  <si>
    <t>Επιτροπή Κεφαλαιαγοράς</t>
  </si>
  <si>
    <t>Γραφείο Επιτρόπου Ρυθμίσεως Ηλεκτρονικών Επικοινωνιών και Ταχυδρομείων</t>
  </si>
  <si>
    <t xml:space="preserve">Ρυθμιστική Αρχή Ενέργειας Κύπρου </t>
  </si>
  <si>
    <t xml:space="preserve">Επιστημονικό Τεχνικό Επιμελητήριο Κύπρου </t>
  </si>
  <si>
    <t>Σχολικές Εφορείες</t>
  </si>
  <si>
    <t xml:space="preserve">Παγκύπρια Επιτροπή Προσφύγων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</si>
  <si>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</si>
  <si>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</si>
  <si>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</si>
  <si>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</si>
  <si>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</si>
  <si>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</si>
  <si>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</si>
  <si>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</si>
  <si>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</si>
  <si>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</si>
  <si>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</si>
  <si>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</si>
  <si>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</si>
  <si>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</si>
  <si>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</si>
  <si>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</si>
  <si>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</si>
  <si>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</si>
  <si>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</si>
  <si>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</si>
  <si>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</si>
  <si>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</si>
  <si>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</si>
  <si>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</si>
  <si>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</si>
  <si>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</si>
  <si>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</si>
  <si>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</si>
  <si>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</si>
  <si>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</si>
  <si>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</si>
  <si>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</si>
  <si>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</si>
  <si>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</si>
  <si>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</si>
  <si>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</si>
  <si>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</si>
  <si>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</si>
  <si>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53.</t>
  </si>
  <si>
    <t>54.</t>
  </si>
  <si>
    <t xml:space="preserve">Αρχή Ραδιοτηλεόρασης </t>
  </si>
  <si>
    <t>Ογκολογικό Κέντρο Τράπεζας Κύπρου</t>
  </si>
  <si>
    <t xml:space="preserve">Κατάλογος Οργανισμών /Νομικών Προσώπων Δημοσίου Δικαίου </t>
  </si>
  <si>
    <t>ΣΤΟΙΧΕΙΑ ΑΠΑΣΧΟΛΗΣΗΣ ΠΡΟΣΩΠΙΚΟΥ ΣΤΟΝ ΕΥΡΥΤΕΡΟ ΔΗΜΟΣΙΟ ΤΟΜΕΑ ΚΑΤΑ ΤΙΣ 30.10.2014</t>
  </si>
  <si>
    <t>ΚΕΦΑΛΑΙΟ</t>
  </si>
  <si>
    <t>ΚΑΤ</t>
  </si>
  <si>
    <t>ΤΙΤΛΟΣ ΘΕΣΗΣ</t>
  </si>
  <si>
    <t>Πρώτου Διορισμού/ Πρώτου Διορισμού και Προαγωγής/ Προαγωγής</t>
  </si>
  <si>
    <t>Κλίμακα</t>
  </si>
  <si>
    <t>ΜΟΝΙΜΕΣ ΘΕΣΕΙΣ ΚΑΙ ΥΠΗΡΕΤΟΥΝΤΕΣ</t>
  </si>
  <si>
    <t>ΕΚΤΑΚΤΟΙ</t>
  </si>
  <si>
    <t>Σύνολο Μόνιμου,'Εκτακτου και ωρομίσθιου προσωπικού
(10+12+13)</t>
  </si>
  <si>
    <t xml:space="preserve">Σύνολο Μόνιμου, 'Έκτακτου και Εναλλάξιμου Προσωπικού (6+9+11+12+13) </t>
  </si>
  <si>
    <t>ET CHAPTER</t>
  </si>
  <si>
    <t>Μόνιμες θέσεις στον προϋπολ. 2014</t>
  </si>
  <si>
    <t xml:space="preserve">Κενές θέσεις   30.10.14
</t>
  </si>
  <si>
    <t>Θέσεις Ωρομίσ. Κυβερν. Προς. (ΩΚΠ) 2014</t>
  </si>
  <si>
    <t>Κενές θέσεις ΩΚΠ-
30.10.14</t>
  </si>
  <si>
    <t>ΩΚΠ Υπηρετούντες 30.10.14</t>
  </si>
  <si>
    <t>ΣΥΝΟΛΟ Υπηρετούντων
(6+9)</t>
  </si>
  <si>
    <t>Υπηρετ. Εναλλάξιμοι 
30.10.2014</t>
  </si>
  <si>
    <t xml:space="preserve">Έκτακτοι υπάλληλοι
30.10.14 </t>
  </si>
  <si>
    <t>Άλλο Προσωπικό</t>
  </si>
  <si>
    <t>BUDGET CHAPTER</t>
  </si>
  <si>
    <t>CAT</t>
  </si>
  <si>
    <t>TITLE OF PERMANENT POST</t>
  </si>
  <si>
    <t>FE/ FE&amp;P/ P</t>
  </si>
  <si>
    <t>Scale</t>
  </si>
  <si>
    <t>Permanent Posts and Employees</t>
  </si>
  <si>
    <t xml:space="preserve">Casual Employees </t>
  </si>
  <si>
    <t>Total of Permanent Employees, HPE and Casual Staff
(10+12+13)</t>
  </si>
  <si>
    <t>Total Number of Permanent Employees, HPE, Interchangeable and Casual Staff
(6+9+11+12+13)</t>
  </si>
  <si>
    <t>Permanent Posts in 2014 Budget</t>
  </si>
  <si>
    <t>Posts of Hourly Paid Employees (HPE) 2014</t>
  </si>
  <si>
    <t>TOTAL  Employees 
(6+9)</t>
  </si>
  <si>
    <t>Other staff</t>
  </si>
  <si>
    <t>4</t>
  </si>
  <si>
    <t>5</t>
  </si>
  <si>
    <t>6</t>
  </si>
  <si>
    <t>7</t>
  </si>
  <si>
    <t>8</t>
  </si>
  <si>
    <t>9</t>
  </si>
  <si>
    <t>10</t>
  </si>
  <si>
    <t>13</t>
  </si>
  <si>
    <t>14</t>
  </si>
  <si>
    <t>Total Σύνολο</t>
  </si>
  <si>
    <t xml:space="preserve">Υπηρετούντες
30.10.14
</t>
  </si>
  <si>
    <t>Vacant Posts of HPE 30.10.14</t>
  </si>
  <si>
    <t>HPE Employees 30.10.14</t>
  </si>
  <si>
    <t>Service Posts of Interchangeable Staff 30.10.14</t>
  </si>
  <si>
    <t xml:space="preserve">Casual Employees 30.10.14 </t>
  </si>
  <si>
    <r>
      <rPr>
        <b/>
        <u/>
        <sz val="16"/>
        <color theme="3" tint="-0.249977111117893"/>
        <rFont val="Calibri"/>
        <family val="2"/>
        <scheme val="minor"/>
      </rPr>
      <t>EMPLOYMENT DATA IN THE CYPRUS PUBLIC SECTOR on 30.10.2014</t>
    </r>
    <r>
      <rPr>
        <b/>
        <u/>
        <sz val="12"/>
        <color theme="3" tint="-0.249977111117893"/>
        <rFont val="Arial"/>
        <family val="2"/>
      </rPr>
      <t xml:space="preserve">
</t>
    </r>
  </si>
  <si>
    <t xml:space="preserve">Vacant Posts   30.10.14
</t>
  </si>
  <si>
    <t xml:space="preserve">Employees 
30.10.14
</t>
  </si>
</sst>
</file>

<file path=xl/styles.xml><?xml version="1.0" encoding="utf-8"?>
<styleSheet xmlns="http://schemas.openxmlformats.org/spreadsheetml/2006/main">
  <numFmts count="1">
    <numFmt numFmtId="164" formatCode="_-* #,##0.00\ _Δ_ρ_χ_-;\-* #,##0.00\ _Δ_ρ_χ_-;_-* &quot;-&quot;??\ _Δ_ρ_χ_-;_-@_-"/>
  </numFmts>
  <fonts count="31">
    <font>
      <sz val="11"/>
      <color theme="1"/>
      <name val="Calibri"/>
      <family val="2"/>
      <charset val="161"/>
      <scheme val="minor"/>
    </font>
    <font>
      <sz val="11"/>
      <color theme="1"/>
      <name val="Times New Roman"/>
      <family val="1"/>
    </font>
    <font>
      <b/>
      <sz val="14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161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  <font>
      <sz val="7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  <font>
      <sz val="10"/>
      <name val="Times New Roman Greek"/>
      <charset val="161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sz val="10"/>
      <color theme="3" tint="-0.249977111117893"/>
      <name val="Times New Roman Greek"/>
      <charset val="161"/>
    </font>
    <font>
      <b/>
      <u/>
      <sz val="12"/>
      <color theme="3" tint="-0.249977111117893"/>
      <name val="Arial"/>
      <family val="2"/>
      <charset val="161"/>
    </font>
    <font>
      <u/>
      <sz val="12"/>
      <color theme="3" tint="-0.249977111117893"/>
      <name val="Arial"/>
      <family val="2"/>
      <charset val="161"/>
    </font>
    <font>
      <b/>
      <u/>
      <sz val="12"/>
      <color theme="3" tint="-0.249977111117893"/>
      <name val="Arial"/>
      <family val="2"/>
    </font>
    <font>
      <b/>
      <u/>
      <sz val="16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0" fontId="3" fillId="3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right" vertical="top" wrapText="1"/>
    </xf>
    <xf numFmtId="0" fontId="13" fillId="4" borderId="4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horizontal="right" vertical="top" wrapText="1"/>
    </xf>
    <xf numFmtId="0" fontId="13" fillId="4" borderId="6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right" vertical="top" wrapText="1"/>
    </xf>
    <xf numFmtId="0" fontId="5" fillId="4" borderId="6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9" fillId="4" borderId="1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1" fillId="0" borderId="0" xfId="1"/>
    <xf numFmtId="0" fontId="24" fillId="3" borderId="1" xfId="1" applyFont="1" applyFill="1" applyBorder="1" applyAlignment="1">
      <alignment horizontal="center" vertical="center" wrapText="1"/>
    </xf>
    <xf numFmtId="1" fontId="24" fillId="3" borderId="1" xfId="1" applyNumberFormat="1" applyFont="1" applyFill="1" applyBorder="1" applyAlignment="1">
      <alignment horizontal="center" vertical="center" wrapText="1"/>
    </xf>
    <xf numFmtId="1" fontId="23" fillId="3" borderId="1" xfId="1" applyNumberFormat="1" applyFont="1" applyFill="1" applyBorder="1" applyAlignment="1">
      <alignment horizontal="center" vertical="center" wrapText="1"/>
    </xf>
    <xf numFmtId="0" fontId="24" fillId="3" borderId="8" xfId="1" applyFont="1" applyFill="1" applyBorder="1" applyAlignment="1">
      <alignment horizontal="center" vertical="center" wrapText="1"/>
    </xf>
    <xf numFmtId="1" fontId="24" fillId="3" borderId="9" xfId="1" applyNumberFormat="1" applyFont="1" applyFill="1" applyBorder="1" applyAlignment="1">
      <alignment horizontal="center" vertical="center" wrapText="1"/>
    </xf>
    <xf numFmtId="0" fontId="24" fillId="3" borderId="9" xfId="1" applyFont="1" applyFill="1" applyBorder="1" applyAlignment="1">
      <alignment horizontal="center" vertical="center" wrapText="1"/>
    </xf>
    <xf numFmtId="3" fontId="24" fillId="3" borderId="1" xfId="1" applyNumberFormat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top" wrapText="1"/>
    </xf>
    <xf numFmtId="49" fontId="23" fillId="3" borderId="4" xfId="1" applyNumberFormat="1" applyFont="1" applyFill="1" applyBorder="1" applyAlignment="1">
      <alignment horizontal="center" vertical="top" wrapText="1"/>
    </xf>
    <xf numFmtId="49" fontId="23" fillId="3" borderId="1" xfId="1" applyNumberFormat="1" applyFont="1" applyFill="1" applyBorder="1" applyAlignment="1">
      <alignment horizontal="center" vertical="top" wrapText="1"/>
    </xf>
    <xf numFmtId="0" fontId="23" fillId="3" borderId="1" xfId="1" applyFont="1" applyFill="1" applyBorder="1" applyAlignment="1">
      <alignment horizontal="center" vertical="top" wrapText="1"/>
    </xf>
    <xf numFmtId="0" fontId="23" fillId="3" borderId="1" xfId="1" applyFont="1" applyFill="1" applyBorder="1" applyAlignment="1">
      <alignment horizontal="center" vertical="top"/>
    </xf>
    <xf numFmtId="1" fontId="24" fillId="3" borderId="1" xfId="1" applyNumberFormat="1" applyFont="1" applyFill="1" applyBorder="1" applyAlignment="1">
      <alignment horizontal="center" vertical="top" wrapText="1"/>
    </xf>
    <xf numFmtId="3" fontId="24" fillId="3" borderId="1" xfId="1" applyNumberFormat="1" applyFont="1" applyFill="1" applyBorder="1" applyAlignment="1">
      <alignment horizontal="center" vertical="top" wrapText="1"/>
    </xf>
    <xf numFmtId="49" fontId="25" fillId="3" borderId="1" xfId="1" applyNumberFormat="1" applyFont="1" applyFill="1" applyBorder="1" applyAlignment="1">
      <alignment horizontal="center" vertical="top" wrapText="1"/>
    </xf>
    <xf numFmtId="0" fontId="21" fillId="0" borderId="1" xfId="1" applyBorder="1"/>
    <xf numFmtId="0" fontId="26" fillId="3" borderId="0" xfId="1" applyFont="1" applyFill="1"/>
    <xf numFmtId="0" fontId="24" fillId="3" borderId="2" xfId="1" applyFont="1" applyFill="1" applyBorder="1" applyAlignment="1">
      <alignment horizontal="center" vertical="center" wrapText="1"/>
    </xf>
    <xf numFmtId="0" fontId="27" fillId="3" borderId="3" xfId="1" applyFont="1" applyFill="1" applyBorder="1" applyAlignment="1">
      <alignment horizontal="center" vertical="center"/>
    </xf>
    <xf numFmtId="0" fontId="28" fillId="3" borderId="3" xfId="1" applyFont="1" applyFill="1" applyBorder="1" applyAlignment="1">
      <alignment horizontal="center" vertical="center"/>
    </xf>
    <xf numFmtId="0" fontId="29" fillId="3" borderId="4" xfId="1" applyFont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center" vertical="center" wrapText="1"/>
    </xf>
    <xf numFmtId="0" fontId="29" fillId="3" borderId="6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vertical="center"/>
    </xf>
    <xf numFmtId="0" fontId="23" fillId="3" borderId="1" xfId="1" applyFont="1" applyFill="1" applyBorder="1" applyAlignment="1">
      <alignment horizontal="center" vertical="center" wrapText="1"/>
    </xf>
    <xf numFmtId="0" fontId="23" fillId="3" borderId="2" xfId="1" applyFont="1" applyFill="1" applyBorder="1" applyAlignment="1">
      <alignment horizontal="center" vertical="center" wrapText="1"/>
    </xf>
    <xf numFmtId="0" fontId="23" fillId="3" borderId="7" xfId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24" fillId="3" borderId="2" xfId="1" applyFont="1" applyFill="1" applyBorder="1" applyAlignment="1">
      <alignment horizontal="center" vertical="center" wrapText="1"/>
    </xf>
    <xf numFmtId="0" fontId="24" fillId="3" borderId="7" xfId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vertical="center"/>
    </xf>
    <xf numFmtId="1" fontId="24" fillId="3" borderId="1" xfId="1" applyNumberFormat="1" applyFont="1" applyFill="1" applyBorder="1" applyAlignment="1">
      <alignment horizontal="right" vertical="center" wrapText="1"/>
    </xf>
    <xf numFmtId="0" fontId="24" fillId="3" borderId="1" xfId="1" quotePrefix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center" vertical="center" wrapText="1"/>
    </xf>
    <xf numFmtId="0" fontId="24" fillId="3" borderId="5" xfId="1" applyFont="1" applyFill="1" applyBorder="1" applyAlignment="1">
      <alignment horizontal="center" vertical="center" wrapText="1"/>
    </xf>
    <xf numFmtId="0" fontId="24" fillId="3" borderId="6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3" fillId="3" borderId="4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topLeftCell="C4" workbookViewId="0">
      <selection activeCell="J6" sqref="J6"/>
    </sheetView>
  </sheetViews>
  <sheetFormatPr defaultRowHeight="12.75"/>
  <cols>
    <col min="1" max="2" width="0" style="48" hidden="1" customWidth="1"/>
    <col min="3" max="3" width="12.42578125" style="48" customWidth="1"/>
    <col min="4" max="4" width="17.5703125" style="48" customWidth="1"/>
    <col min="5" max="5" width="9.85546875" style="48" customWidth="1"/>
    <col min="6" max="6" width="9.140625" style="48"/>
    <col min="7" max="7" width="9.42578125" style="48" customWidth="1"/>
    <col min="8" max="8" width="9.140625" style="48"/>
    <col min="9" max="9" width="12" style="48" customWidth="1"/>
    <col min="10" max="13" width="9.140625" style="48"/>
    <col min="14" max="14" width="10.5703125" style="48" customWidth="1"/>
    <col min="15" max="15" width="9.140625" style="48"/>
    <col min="16" max="16" width="10.140625" style="48" customWidth="1"/>
    <col min="17" max="17" width="11.5703125" style="48" customWidth="1"/>
    <col min="18" max="18" width="12.5703125" style="48" customWidth="1"/>
    <col min="19" max="16384" width="9.140625" style="48"/>
  </cols>
  <sheetData>
    <row r="1" spans="1:18" ht="27" customHeight="1">
      <c r="A1" s="65"/>
      <c r="B1" s="65"/>
      <c r="C1" s="67" t="s">
        <v>178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40.5" customHeight="1">
      <c r="A2" s="69" t="s">
        <v>226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</row>
    <row r="3" spans="1:18">
      <c r="A3" s="72" t="s">
        <v>179</v>
      </c>
      <c r="B3" s="74" t="s">
        <v>180</v>
      </c>
      <c r="C3" s="75" t="s">
        <v>181</v>
      </c>
      <c r="D3" s="77"/>
      <c r="E3" s="78" t="s">
        <v>182</v>
      </c>
      <c r="F3" s="77" t="s">
        <v>183</v>
      </c>
      <c r="G3" s="77" t="s">
        <v>184</v>
      </c>
      <c r="H3" s="77"/>
      <c r="I3" s="81"/>
      <c r="J3" s="77"/>
      <c r="K3" s="77"/>
      <c r="L3" s="77"/>
      <c r="M3" s="77"/>
      <c r="N3" s="77"/>
      <c r="O3" s="82" t="s">
        <v>185</v>
      </c>
      <c r="P3" s="77"/>
      <c r="Q3" s="77" t="s">
        <v>186</v>
      </c>
      <c r="R3" s="74" t="s">
        <v>187</v>
      </c>
    </row>
    <row r="4" spans="1:18" ht="120.75" customHeight="1">
      <c r="A4" s="73" t="s">
        <v>188</v>
      </c>
      <c r="B4" s="74"/>
      <c r="C4" s="76"/>
      <c r="D4" s="77"/>
      <c r="E4" s="79"/>
      <c r="F4" s="80"/>
      <c r="G4" s="49" t="s">
        <v>189</v>
      </c>
      <c r="H4" s="49" t="s">
        <v>190</v>
      </c>
      <c r="I4" s="50" t="s">
        <v>221</v>
      </c>
      <c r="J4" s="51" t="s">
        <v>191</v>
      </c>
      <c r="K4" s="49" t="s">
        <v>192</v>
      </c>
      <c r="L4" s="49" t="s">
        <v>193</v>
      </c>
      <c r="M4" s="49" t="s">
        <v>194</v>
      </c>
      <c r="N4" s="49" t="s">
        <v>195</v>
      </c>
      <c r="O4" s="49" t="s">
        <v>196</v>
      </c>
      <c r="P4" s="49" t="s">
        <v>197</v>
      </c>
      <c r="Q4" s="77"/>
      <c r="R4" s="74"/>
    </row>
    <row r="5" spans="1:18">
      <c r="A5" s="75" t="s">
        <v>198</v>
      </c>
      <c r="B5" s="75" t="s">
        <v>199</v>
      </c>
      <c r="C5" s="75"/>
      <c r="D5" s="78" t="s">
        <v>200</v>
      </c>
      <c r="E5" s="78" t="s">
        <v>201</v>
      </c>
      <c r="F5" s="78" t="s">
        <v>202</v>
      </c>
      <c r="G5" s="83" t="s">
        <v>203</v>
      </c>
      <c r="H5" s="84"/>
      <c r="I5" s="84"/>
      <c r="J5" s="84"/>
      <c r="K5" s="84"/>
      <c r="L5" s="84"/>
      <c r="M5" s="84"/>
      <c r="N5" s="85"/>
      <c r="O5" s="83" t="s">
        <v>204</v>
      </c>
      <c r="P5" s="85"/>
      <c r="Q5" s="78" t="s">
        <v>205</v>
      </c>
      <c r="R5" s="75" t="s">
        <v>206</v>
      </c>
    </row>
    <row r="6" spans="1:18" ht="101.25" customHeight="1">
      <c r="A6" s="76"/>
      <c r="B6" s="76"/>
      <c r="C6" s="76"/>
      <c r="D6" s="79"/>
      <c r="E6" s="79"/>
      <c r="F6" s="79"/>
      <c r="G6" s="52" t="s">
        <v>207</v>
      </c>
      <c r="H6" s="66" t="s">
        <v>227</v>
      </c>
      <c r="I6" s="53" t="s">
        <v>228</v>
      </c>
      <c r="J6" s="53" t="s">
        <v>208</v>
      </c>
      <c r="K6" s="53" t="s">
        <v>222</v>
      </c>
      <c r="L6" s="53" t="s">
        <v>223</v>
      </c>
      <c r="M6" s="53" t="s">
        <v>209</v>
      </c>
      <c r="N6" s="54" t="s">
        <v>224</v>
      </c>
      <c r="O6" s="55" t="s">
        <v>225</v>
      </c>
      <c r="P6" s="49" t="s">
        <v>210</v>
      </c>
      <c r="Q6" s="79"/>
      <c r="R6" s="76"/>
    </row>
    <row r="7" spans="1:18">
      <c r="A7" s="56"/>
      <c r="B7" s="57"/>
      <c r="C7" s="58"/>
      <c r="D7" s="59">
        <v>1</v>
      </c>
      <c r="E7" s="59">
        <v>2</v>
      </c>
      <c r="F7" s="60">
        <v>3</v>
      </c>
      <c r="G7" s="58" t="s">
        <v>211</v>
      </c>
      <c r="H7" s="58" t="s">
        <v>212</v>
      </c>
      <c r="I7" s="61" t="s">
        <v>213</v>
      </c>
      <c r="J7" s="61" t="s">
        <v>214</v>
      </c>
      <c r="K7" s="61" t="s">
        <v>215</v>
      </c>
      <c r="L7" s="61" t="s">
        <v>216</v>
      </c>
      <c r="M7" s="61" t="s">
        <v>217</v>
      </c>
      <c r="N7" s="56">
        <v>11</v>
      </c>
      <c r="O7" s="62">
        <v>12</v>
      </c>
      <c r="P7" s="58" t="s">
        <v>218</v>
      </c>
      <c r="Q7" s="63" t="s">
        <v>219</v>
      </c>
      <c r="R7" s="63" t="s">
        <v>219</v>
      </c>
    </row>
    <row r="8" spans="1:18"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3:18"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3:18"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3:18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3:18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3:18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3:18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3:18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3:18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3:18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3:18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3:18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3:18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3:18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3:18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3:18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3:18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3:18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mergeCells count="22">
    <mergeCell ref="Q5:Q6"/>
    <mergeCell ref="R5:R6"/>
    <mergeCell ref="Q3:Q4"/>
    <mergeCell ref="R3:R4"/>
    <mergeCell ref="A5:A6"/>
    <mergeCell ref="B5:B6"/>
    <mergeCell ref="C5:C6"/>
    <mergeCell ref="D5:D6"/>
    <mergeCell ref="E5:E6"/>
    <mergeCell ref="F5:F6"/>
    <mergeCell ref="G5:N5"/>
    <mergeCell ref="O5:P5"/>
    <mergeCell ref="C1:R1"/>
    <mergeCell ref="A2:R2"/>
    <mergeCell ref="A3:A4"/>
    <mergeCell ref="B3:B4"/>
    <mergeCell ref="C3:C4"/>
    <mergeCell ref="D3:D4"/>
    <mergeCell ref="E3:E4"/>
    <mergeCell ref="F3:F4"/>
    <mergeCell ref="G3:N3"/>
    <mergeCell ref="O3:P3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zoomScaleNormal="100" workbookViewId="0">
      <pane ySplit="4" topLeftCell="A5" activePane="bottomLeft" state="frozen"/>
      <selection pane="bottomLeft" activeCell="X49" sqref="X49"/>
    </sheetView>
  </sheetViews>
  <sheetFormatPr defaultRowHeight="15.75"/>
  <cols>
    <col min="1" max="1" width="4.85546875" style="2" bestFit="1" customWidth="1"/>
    <col min="2" max="2" width="26.5703125" style="37" bestFit="1" customWidth="1"/>
    <col min="3" max="3" width="5.140625" style="1" bestFit="1" customWidth="1"/>
    <col min="4" max="4" width="4.28515625" style="1" customWidth="1"/>
    <col min="5" max="5" width="4.42578125" style="1" bestFit="1" customWidth="1"/>
    <col min="6" max="6" width="4.85546875" style="1" customWidth="1"/>
    <col min="7" max="7" width="4.5703125" style="1" customWidth="1"/>
    <col min="8" max="8" width="5.140625" style="1" customWidth="1"/>
    <col min="9" max="9" width="5.28515625" style="1" customWidth="1"/>
    <col min="10" max="10" width="4.85546875" style="1" customWidth="1"/>
    <col min="11" max="11" width="5.7109375" style="1" customWidth="1"/>
    <col min="12" max="12" width="5.42578125" style="1" customWidth="1"/>
    <col min="13" max="13" width="6.7109375" style="1" customWidth="1"/>
    <col min="14" max="14" width="6" style="1" customWidth="1"/>
    <col min="15" max="15" width="5.140625" style="1" customWidth="1"/>
    <col min="16" max="16" width="6.7109375" style="1" customWidth="1"/>
    <col min="17" max="17" width="7.5703125" style="1" customWidth="1"/>
    <col min="18" max="18" width="5.28515625" style="1" customWidth="1"/>
    <col min="19" max="19" width="4.140625" style="1" customWidth="1"/>
    <col min="20" max="20" width="4.85546875" style="1" customWidth="1"/>
    <col min="21" max="21" width="9" style="4" customWidth="1"/>
    <col min="22" max="16384" width="9.140625" style="1"/>
  </cols>
  <sheetData>
    <row r="1" spans="1:21" ht="18.75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99" customHeight="1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1:21" ht="65.25" customHeight="1">
      <c r="A3" s="23"/>
      <c r="B3" s="23"/>
      <c r="C3" s="91" t="s">
        <v>5</v>
      </c>
      <c r="D3" s="92"/>
      <c r="E3" s="93"/>
      <c r="F3" s="91" t="s">
        <v>6</v>
      </c>
      <c r="G3" s="92"/>
      <c r="H3" s="93"/>
      <c r="I3" s="91" t="s">
        <v>7</v>
      </c>
      <c r="J3" s="92"/>
      <c r="K3" s="93"/>
      <c r="L3" s="91" t="s">
        <v>62</v>
      </c>
      <c r="M3" s="92"/>
      <c r="N3" s="93"/>
      <c r="O3" s="91" t="s">
        <v>63</v>
      </c>
      <c r="P3" s="92"/>
      <c r="Q3" s="93"/>
      <c r="R3" s="91" t="s">
        <v>64</v>
      </c>
      <c r="S3" s="92"/>
      <c r="T3" s="93"/>
      <c r="U3" s="35" t="s">
        <v>220</v>
      </c>
    </row>
    <row r="4" spans="1:21">
      <c r="A4" s="20"/>
      <c r="B4" s="21"/>
      <c r="C4" s="23" t="s">
        <v>3</v>
      </c>
      <c r="D4" s="23" t="s">
        <v>4</v>
      </c>
      <c r="E4" s="23" t="s">
        <v>0</v>
      </c>
      <c r="F4" s="23" t="s">
        <v>3</v>
      </c>
      <c r="G4" s="23" t="s">
        <v>4</v>
      </c>
      <c r="H4" s="23" t="s">
        <v>0</v>
      </c>
      <c r="I4" s="23" t="s">
        <v>3</v>
      </c>
      <c r="J4" s="23" t="s">
        <v>4</v>
      </c>
      <c r="K4" s="23" t="s">
        <v>0</v>
      </c>
      <c r="L4" s="23" t="s">
        <v>3</v>
      </c>
      <c r="M4" s="23" t="s">
        <v>4</v>
      </c>
      <c r="N4" s="23" t="s">
        <v>0</v>
      </c>
      <c r="O4" s="23" t="s">
        <v>3</v>
      </c>
      <c r="P4" s="23" t="s">
        <v>4</v>
      </c>
      <c r="Q4" s="23" t="s">
        <v>0</v>
      </c>
      <c r="R4" s="23" t="s">
        <v>3</v>
      </c>
      <c r="S4" s="23" t="s">
        <v>4</v>
      </c>
      <c r="T4" s="23" t="s">
        <v>0</v>
      </c>
      <c r="U4" s="22"/>
    </row>
    <row r="5" spans="1:21">
      <c r="A5" s="24"/>
      <c r="B5" s="25" t="s">
        <v>66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</row>
    <row r="6" spans="1:21" hidden="1">
      <c r="A6" s="3">
        <v>1</v>
      </c>
      <c r="B6" s="14" t="s">
        <v>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8">
        <f>SUM(C6:T6)</f>
        <v>0</v>
      </c>
    </row>
    <row r="7" spans="1:21" ht="23.25" hidden="1" customHeight="1">
      <c r="A7" s="3">
        <v>2</v>
      </c>
      <c r="B7" s="14" t="s">
        <v>58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8">
        <f>SUM(C7:T7)</f>
        <v>0</v>
      </c>
    </row>
    <row r="8" spans="1:21" hidden="1">
      <c r="A8" s="3">
        <v>3</v>
      </c>
      <c r="B8" s="14" t="s">
        <v>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8">
        <f t="shared" ref="U8:U72" si="0">SUM(C8:T8)</f>
        <v>0</v>
      </c>
    </row>
    <row r="9" spans="1:21" hidden="1">
      <c r="A9" s="3">
        <v>4</v>
      </c>
      <c r="B9" s="14" t="s">
        <v>10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8">
        <f t="shared" si="0"/>
        <v>0</v>
      </c>
    </row>
    <row r="10" spans="1:21" ht="30" hidden="1">
      <c r="A10" s="3">
        <v>5</v>
      </c>
      <c r="B10" s="14" t="s">
        <v>11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8">
        <f t="shared" si="0"/>
        <v>0</v>
      </c>
    </row>
    <row r="11" spans="1:21" ht="30" hidden="1">
      <c r="A11" s="3">
        <v>6</v>
      </c>
      <c r="B11" s="14" t="s">
        <v>12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8">
        <f t="shared" si="0"/>
        <v>0</v>
      </c>
    </row>
    <row r="12" spans="1:21" hidden="1">
      <c r="A12" s="3">
        <v>7</v>
      </c>
      <c r="B12" s="14" t="s">
        <v>13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8">
        <f t="shared" si="0"/>
        <v>0</v>
      </c>
    </row>
    <row r="13" spans="1:21" ht="30" hidden="1">
      <c r="A13" s="3">
        <v>8</v>
      </c>
      <c r="B13" s="14" t="s">
        <v>61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8">
        <f t="shared" si="0"/>
        <v>0</v>
      </c>
    </row>
    <row r="14" spans="1:21" hidden="1">
      <c r="A14" s="3">
        <v>9</v>
      </c>
      <c r="B14" s="14" t="s">
        <v>55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8">
        <f t="shared" si="0"/>
        <v>0</v>
      </c>
    </row>
    <row r="15" spans="1:21" hidden="1">
      <c r="A15" s="3">
        <v>10</v>
      </c>
      <c r="B15" s="14" t="s">
        <v>14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8">
        <f t="shared" si="0"/>
        <v>0</v>
      </c>
    </row>
    <row r="16" spans="1:21" hidden="1">
      <c r="A16" s="3">
        <v>11</v>
      </c>
      <c r="B16" s="14" t="s">
        <v>15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8">
        <f t="shared" si="0"/>
        <v>0</v>
      </c>
    </row>
    <row r="17" spans="1:21" hidden="1">
      <c r="A17" s="3">
        <v>12</v>
      </c>
      <c r="B17" s="15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8">
        <f t="shared" si="0"/>
        <v>0</v>
      </c>
    </row>
    <row r="18" spans="1:21" ht="30" hidden="1">
      <c r="A18" s="3">
        <v>13</v>
      </c>
      <c r="B18" s="14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8">
        <f t="shared" si="0"/>
        <v>0</v>
      </c>
    </row>
    <row r="19" spans="1:21" hidden="1">
      <c r="A19" s="3">
        <v>14</v>
      </c>
      <c r="B19" s="14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8">
        <f t="shared" si="0"/>
        <v>0</v>
      </c>
    </row>
    <row r="20" spans="1:21" hidden="1">
      <c r="A20" s="3">
        <v>15</v>
      </c>
      <c r="B20" s="14" t="s">
        <v>19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8">
        <f t="shared" si="0"/>
        <v>0</v>
      </c>
    </row>
    <row r="21" spans="1:21" hidden="1">
      <c r="A21" s="3">
        <v>16</v>
      </c>
      <c r="B21" s="15" t="s">
        <v>60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8">
        <f t="shared" si="0"/>
        <v>0</v>
      </c>
    </row>
    <row r="22" spans="1:21" hidden="1">
      <c r="A22" s="3">
        <v>17</v>
      </c>
      <c r="B22" s="15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8">
        <f t="shared" si="0"/>
        <v>0</v>
      </c>
    </row>
    <row r="23" spans="1:21" hidden="1">
      <c r="A23" s="3">
        <v>18</v>
      </c>
      <c r="B23" s="15" t="s">
        <v>21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8">
        <f t="shared" si="0"/>
        <v>0</v>
      </c>
    </row>
    <row r="24" spans="1:21" hidden="1">
      <c r="A24" s="3">
        <v>19</v>
      </c>
      <c r="B24" s="14" t="s">
        <v>22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8">
        <f t="shared" si="0"/>
        <v>0</v>
      </c>
    </row>
    <row r="25" spans="1:21" ht="30" hidden="1">
      <c r="A25" s="3">
        <v>20</v>
      </c>
      <c r="B25" s="14" t="s">
        <v>59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8">
        <f t="shared" si="0"/>
        <v>0</v>
      </c>
    </row>
    <row r="26" spans="1:21" hidden="1">
      <c r="A26" s="3">
        <v>21</v>
      </c>
      <c r="B26" s="14" t="s">
        <v>23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8">
        <f t="shared" si="0"/>
        <v>0</v>
      </c>
    </row>
    <row r="27" spans="1:21" hidden="1">
      <c r="A27" s="3">
        <v>22</v>
      </c>
      <c r="B27" s="14" t="s">
        <v>24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8">
        <f t="shared" si="0"/>
        <v>0</v>
      </c>
    </row>
    <row r="28" spans="1:21" hidden="1">
      <c r="A28" s="3">
        <v>23</v>
      </c>
      <c r="B28" s="14" t="s">
        <v>25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28">
        <f t="shared" si="0"/>
        <v>0</v>
      </c>
    </row>
    <row r="29" spans="1:21" hidden="1">
      <c r="A29" s="3">
        <v>24</v>
      </c>
      <c r="B29" s="14" t="s">
        <v>26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28">
        <f t="shared" si="0"/>
        <v>0</v>
      </c>
    </row>
    <row r="30" spans="1:21" ht="30" hidden="1">
      <c r="A30" s="3">
        <v>25</v>
      </c>
      <c r="B30" s="14" t="s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8">
        <f t="shared" si="0"/>
        <v>0</v>
      </c>
    </row>
    <row r="31" spans="1:21" hidden="1">
      <c r="A31" s="3">
        <v>26</v>
      </c>
      <c r="B31" s="14" t="s">
        <v>28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8">
        <f t="shared" si="0"/>
        <v>0</v>
      </c>
    </row>
    <row r="32" spans="1:21" hidden="1">
      <c r="A32" s="3">
        <v>27</v>
      </c>
      <c r="B32" s="14" t="s">
        <v>29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28">
        <f t="shared" si="0"/>
        <v>0</v>
      </c>
    </row>
    <row r="33" spans="1:21" hidden="1">
      <c r="A33" s="3">
        <v>28</v>
      </c>
      <c r="B33" s="14" t="s">
        <v>30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28">
        <f t="shared" si="0"/>
        <v>0</v>
      </c>
    </row>
    <row r="34" spans="1:21" hidden="1">
      <c r="A34" s="3">
        <v>29</v>
      </c>
      <c r="B34" s="14" t="s">
        <v>31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28">
        <f t="shared" si="0"/>
        <v>0</v>
      </c>
    </row>
    <row r="35" spans="1:21" hidden="1">
      <c r="A35" s="3">
        <v>30</v>
      </c>
      <c r="B35" s="14" t="s">
        <v>32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28">
        <f t="shared" si="0"/>
        <v>0</v>
      </c>
    </row>
    <row r="36" spans="1:21">
      <c r="A36" s="3"/>
      <c r="B36" s="1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8"/>
    </row>
    <row r="37" spans="1:21" s="9" customFormat="1" ht="24.75" customHeight="1">
      <c r="A37" s="30"/>
      <c r="B37" s="31" t="s">
        <v>2</v>
      </c>
      <c r="C37" s="28">
        <f>SUM(C6:C35)</f>
        <v>0</v>
      </c>
      <c r="D37" s="28">
        <f t="shared" ref="D37:U37" si="1">SUM(D6:D35)</f>
        <v>0</v>
      </c>
      <c r="E37" s="28">
        <f t="shared" si="1"/>
        <v>0</v>
      </c>
      <c r="F37" s="28">
        <f t="shared" si="1"/>
        <v>0</v>
      </c>
      <c r="G37" s="28">
        <f t="shared" si="1"/>
        <v>0</v>
      </c>
      <c r="H37" s="28">
        <f t="shared" si="1"/>
        <v>0</v>
      </c>
      <c r="I37" s="28">
        <f t="shared" si="1"/>
        <v>0</v>
      </c>
      <c r="J37" s="28">
        <f t="shared" si="1"/>
        <v>0</v>
      </c>
      <c r="K37" s="28">
        <f t="shared" si="1"/>
        <v>0</v>
      </c>
      <c r="L37" s="28">
        <f t="shared" si="1"/>
        <v>0</v>
      </c>
      <c r="M37" s="28">
        <f t="shared" si="1"/>
        <v>0</v>
      </c>
      <c r="N37" s="28">
        <f t="shared" si="1"/>
        <v>0</v>
      </c>
      <c r="O37" s="28">
        <f t="shared" si="1"/>
        <v>0</v>
      </c>
      <c r="P37" s="28">
        <f t="shared" si="1"/>
        <v>0</v>
      </c>
      <c r="Q37" s="28">
        <f t="shared" si="1"/>
        <v>0</v>
      </c>
      <c r="R37" s="28">
        <f t="shared" si="1"/>
        <v>0</v>
      </c>
      <c r="S37" s="28">
        <f t="shared" si="1"/>
        <v>0</v>
      </c>
      <c r="T37" s="28">
        <f t="shared" si="1"/>
        <v>0</v>
      </c>
      <c r="U37" s="28">
        <f t="shared" si="1"/>
        <v>0</v>
      </c>
    </row>
    <row r="38" spans="1:21" s="9" customFormat="1" ht="48" customHeight="1">
      <c r="A38" s="30"/>
      <c r="B38" s="32" t="s">
        <v>33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29"/>
    </row>
    <row r="39" spans="1:21">
      <c r="A39" s="3"/>
      <c r="B39" s="1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8">
        <f t="shared" si="0"/>
        <v>0</v>
      </c>
    </row>
    <row r="40" spans="1:21" hidden="1">
      <c r="A40" s="3"/>
      <c r="B40" s="36"/>
      <c r="C40" s="8"/>
      <c r="D40" s="8"/>
      <c r="E40" s="8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8">
        <f t="shared" si="0"/>
        <v>0</v>
      </c>
    </row>
    <row r="41" spans="1:21" hidden="1">
      <c r="A41" s="3"/>
      <c r="B41" s="36"/>
      <c r="C41" s="8"/>
      <c r="D41" s="8"/>
      <c r="E41" s="8"/>
      <c r="F41" s="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8">
        <f t="shared" si="0"/>
        <v>0</v>
      </c>
    </row>
    <row r="42" spans="1:21" hidden="1">
      <c r="A42" s="3"/>
      <c r="B42" s="36"/>
      <c r="C42" s="8"/>
      <c r="D42" s="8"/>
      <c r="E42" s="8"/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28">
        <f t="shared" si="0"/>
        <v>0</v>
      </c>
    </row>
    <row r="43" spans="1:21" hidden="1">
      <c r="A43" s="3"/>
      <c r="B43" s="36"/>
      <c r="C43" s="8"/>
      <c r="D43" s="8"/>
      <c r="E43" s="8"/>
      <c r="F43" s="7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28">
        <f t="shared" si="0"/>
        <v>0</v>
      </c>
    </row>
    <row r="44" spans="1:21" ht="15" hidden="1" customHeight="1">
      <c r="A44" s="3"/>
      <c r="B44" s="16"/>
      <c r="C44" s="8"/>
      <c r="D44" s="8"/>
      <c r="E44" s="8"/>
      <c r="F44" s="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8">
        <f t="shared" si="0"/>
        <v>0</v>
      </c>
    </row>
    <row r="45" spans="1:21" hidden="1">
      <c r="A45" s="3"/>
      <c r="B45" s="1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8">
        <f t="shared" si="0"/>
        <v>0</v>
      </c>
    </row>
    <row r="46" spans="1:21" ht="15" hidden="1" customHeight="1">
      <c r="A46" s="3"/>
      <c r="B46" s="16"/>
      <c r="C46" s="8"/>
      <c r="D46" s="8"/>
      <c r="E46" s="8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28">
        <f t="shared" si="0"/>
        <v>0</v>
      </c>
    </row>
    <row r="47" spans="1:21" hidden="1">
      <c r="A47" s="3"/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8">
        <f t="shared" si="0"/>
        <v>0</v>
      </c>
    </row>
    <row r="48" spans="1:21" ht="15" hidden="1" customHeight="1">
      <c r="A48" s="3"/>
      <c r="B48" s="1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28">
        <f t="shared" si="0"/>
        <v>0</v>
      </c>
    </row>
    <row r="49" spans="1:21" s="9" customFormat="1">
      <c r="A49" s="30"/>
      <c r="B49" s="31" t="s">
        <v>2</v>
      </c>
      <c r="C49" s="28">
        <f>SUM(C39:C48)</f>
        <v>0</v>
      </c>
      <c r="D49" s="28">
        <f t="shared" ref="D49:U49" si="2">SUM(D39:D48)</f>
        <v>0</v>
      </c>
      <c r="E49" s="28">
        <f t="shared" si="2"/>
        <v>0</v>
      </c>
      <c r="F49" s="28">
        <f t="shared" si="2"/>
        <v>0</v>
      </c>
      <c r="G49" s="28">
        <f t="shared" si="2"/>
        <v>0</v>
      </c>
      <c r="H49" s="28">
        <f t="shared" si="2"/>
        <v>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>
        <f t="shared" si="2"/>
        <v>0</v>
      </c>
      <c r="M49" s="28">
        <f t="shared" si="2"/>
        <v>0</v>
      </c>
      <c r="N49" s="28">
        <f t="shared" si="2"/>
        <v>0</v>
      </c>
      <c r="O49" s="28">
        <f t="shared" si="2"/>
        <v>0</v>
      </c>
      <c r="P49" s="28">
        <f t="shared" si="2"/>
        <v>0</v>
      </c>
      <c r="Q49" s="28">
        <f t="shared" si="2"/>
        <v>0</v>
      </c>
      <c r="R49" s="28">
        <f t="shared" si="2"/>
        <v>0</v>
      </c>
      <c r="S49" s="28">
        <f t="shared" si="2"/>
        <v>0</v>
      </c>
      <c r="T49" s="28">
        <f t="shared" si="2"/>
        <v>0</v>
      </c>
      <c r="U49" s="28">
        <f t="shared" si="2"/>
        <v>0</v>
      </c>
    </row>
    <row r="50" spans="1:21" s="9" customFormat="1" ht="40.5" customHeight="1">
      <c r="A50" s="30"/>
      <c r="B50" s="32" t="s">
        <v>34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29"/>
    </row>
    <row r="51" spans="1:21" ht="44.25" hidden="1" customHeight="1">
      <c r="A51" s="11">
        <v>1</v>
      </c>
      <c r="B51" s="14" t="s">
        <v>35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28">
        <f t="shared" si="0"/>
        <v>0</v>
      </c>
    </row>
    <row r="52" spans="1:21" ht="59.25" hidden="1" customHeight="1">
      <c r="A52" s="11">
        <v>2</v>
      </c>
      <c r="B52" s="17" t="s">
        <v>36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28">
        <f t="shared" si="0"/>
        <v>0</v>
      </c>
    </row>
    <row r="53" spans="1:21" ht="57.75" hidden="1" customHeight="1">
      <c r="A53" s="11">
        <v>3</v>
      </c>
      <c r="B53" s="14" t="s">
        <v>37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28">
        <f t="shared" si="0"/>
        <v>0</v>
      </c>
    </row>
    <row r="54" spans="1:21" ht="39" hidden="1" customHeight="1">
      <c r="A54" s="11">
        <v>4</v>
      </c>
      <c r="B54" s="17" t="s">
        <v>38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2"/>
      <c r="S54" s="19"/>
      <c r="T54" s="19"/>
      <c r="U54" s="28">
        <f t="shared" si="0"/>
        <v>0</v>
      </c>
    </row>
    <row r="55" spans="1:21" ht="45" hidden="1">
      <c r="A55" s="11">
        <v>5</v>
      </c>
      <c r="B55" s="14" t="s">
        <v>39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28">
        <f t="shared" si="0"/>
        <v>0</v>
      </c>
    </row>
    <row r="56" spans="1:21" ht="48" hidden="1" customHeight="1">
      <c r="A56" s="11">
        <v>6</v>
      </c>
      <c r="B56" s="17" t="s">
        <v>40</v>
      </c>
      <c r="C56" s="18"/>
      <c r="D56" s="18"/>
      <c r="E56" s="18"/>
      <c r="F56" s="18"/>
      <c r="G56" s="18"/>
      <c r="H56" s="18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28">
        <f t="shared" si="0"/>
        <v>0</v>
      </c>
    </row>
    <row r="57" spans="1:21" ht="39" hidden="1" customHeight="1">
      <c r="A57" s="11">
        <v>7</v>
      </c>
      <c r="B57" s="17" t="s">
        <v>56</v>
      </c>
      <c r="C57" s="18"/>
      <c r="D57" s="18"/>
      <c r="E57" s="18"/>
      <c r="F57" s="18"/>
      <c r="G57" s="18"/>
      <c r="H57" s="18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28">
        <f t="shared" si="0"/>
        <v>0</v>
      </c>
    </row>
    <row r="58" spans="1:21" ht="44.25" hidden="1" customHeight="1">
      <c r="A58" s="11">
        <v>8</v>
      </c>
      <c r="B58" s="14" t="s">
        <v>41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28">
        <f t="shared" si="0"/>
        <v>0</v>
      </c>
    </row>
    <row r="59" spans="1:21" ht="60" hidden="1">
      <c r="A59" s="11">
        <v>9</v>
      </c>
      <c r="B59" s="14" t="s">
        <v>42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8">
        <f t="shared" si="0"/>
        <v>0</v>
      </c>
    </row>
    <row r="60" spans="1:21" ht="45" hidden="1">
      <c r="A60" s="11">
        <v>10</v>
      </c>
      <c r="B60" s="14" t="s">
        <v>57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28">
        <f t="shared" si="0"/>
        <v>0</v>
      </c>
    </row>
    <row r="61" spans="1:21" ht="30" hidden="1">
      <c r="A61" s="11">
        <v>11</v>
      </c>
      <c r="B61" s="14" t="s">
        <v>43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28">
        <f t="shared" si="0"/>
        <v>0</v>
      </c>
    </row>
    <row r="62" spans="1:21" ht="45" hidden="1">
      <c r="A62" s="11">
        <v>12</v>
      </c>
      <c r="B62" s="14" t="s">
        <v>44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28">
        <f t="shared" si="0"/>
        <v>0</v>
      </c>
    </row>
    <row r="63" spans="1:21" ht="60" hidden="1">
      <c r="A63" s="11">
        <v>13</v>
      </c>
      <c r="B63" s="14" t="s">
        <v>45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28">
        <f t="shared" si="0"/>
        <v>0</v>
      </c>
    </row>
    <row r="64" spans="1:21" ht="45" hidden="1">
      <c r="A64" s="11">
        <v>14</v>
      </c>
      <c r="B64" s="14" t="s">
        <v>46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28">
        <f t="shared" si="0"/>
        <v>0</v>
      </c>
    </row>
    <row r="65" spans="1:21" ht="37.5" hidden="1" customHeight="1">
      <c r="A65" s="11">
        <v>15</v>
      </c>
      <c r="B65" s="14" t="s">
        <v>47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28">
        <f t="shared" si="0"/>
        <v>0</v>
      </c>
    </row>
    <row r="66" spans="1:21" ht="60" hidden="1">
      <c r="A66" s="11">
        <v>16</v>
      </c>
      <c r="B66" s="14" t="s">
        <v>48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28">
        <f t="shared" si="0"/>
        <v>0</v>
      </c>
    </row>
    <row r="67" spans="1:21" ht="30" hidden="1">
      <c r="A67" s="11">
        <v>17</v>
      </c>
      <c r="B67" s="14" t="s">
        <v>49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28">
        <f t="shared" si="0"/>
        <v>0</v>
      </c>
    </row>
    <row r="68" spans="1:21" ht="58.5" hidden="1" customHeight="1">
      <c r="A68" s="11">
        <v>18</v>
      </c>
      <c r="B68" s="14" t="s">
        <v>50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28">
        <f t="shared" si="0"/>
        <v>0</v>
      </c>
    </row>
    <row r="69" spans="1:21" ht="60" hidden="1">
      <c r="A69" s="11">
        <v>19</v>
      </c>
      <c r="B69" s="14" t="s">
        <v>51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28">
        <f t="shared" si="0"/>
        <v>0</v>
      </c>
    </row>
    <row r="70" spans="1:21" ht="90" hidden="1">
      <c r="A70" s="11">
        <v>20</v>
      </c>
      <c r="B70" s="14" t="s">
        <v>52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28">
        <f t="shared" si="0"/>
        <v>0</v>
      </c>
    </row>
    <row r="71" spans="1:21" ht="60" hidden="1">
      <c r="A71" s="11">
        <v>21</v>
      </c>
      <c r="B71" s="14" t="s">
        <v>53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28">
        <f t="shared" si="0"/>
        <v>0</v>
      </c>
    </row>
    <row r="72" spans="1:21" ht="60" hidden="1">
      <c r="A72" s="11">
        <v>22</v>
      </c>
      <c r="B72" s="14" t="s">
        <v>54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28">
        <f t="shared" si="0"/>
        <v>0</v>
      </c>
    </row>
    <row r="73" spans="1:21">
      <c r="A73" s="11"/>
      <c r="B73" s="1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28"/>
    </row>
    <row r="74" spans="1:21" s="9" customFormat="1" ht="23.25" customHeight="1">
      <c r="A74" s="30"/>
      <c r="B74" s="34" t="s">
        <v>2</v>
      </c>
      <c r="C74" s="28">
        <f>SUM(C51:C72)</f>
        <v>0</v>
      </c>
      <c r="D74" s="28">
        <f t="shared" ref="D74:U74" si="3">SUM(D51:D72)</f>
        <v>0</v>
      </c>
      <c r="E74" s="28">
        <f t="shared" si="3"/>
        <v>0</v>
      </c>
      <c r="F74" s="28">
        <f t="shared" si="3"/>
        <v>0</v>
      </c>
      <c r="G74" s="28">
        <f t="shared" si="3"/>
        <v>0</v>
      </c>
      <c r="H74" s="28">
        <f t="shared" si="3"/>
        <v>0</v>
      </c>
      <c r="I74" s="28">
        <f t="shared" si="3"/>
        <v>0</v>
      </c>
      <c r="J74" s="28">
        <f t="shared" si="3"/>
        <v>0</v>
      </c>
      <c r="K74" s="28">
        <f t="shared" si="3"/>
        <v>0</v>
      </c>
      <c r="L74" s="28">
        <f t="shared" si="3"/>
        <v>0</v>
      </c>
      <c r="M74" s="28">
        <f t="shared" si="3"/>
        <v>0</v>
      </c>
      <c r="N74" s="28">
        <f t="shared" si="3"/>
        <v>0</v>
      </c>
      <c r="O74" s="28">
        <f t="shared" si="3"/>
        <v>0</v>
      </c>
      <c r="P74" s="28">
        <f t="shared" si="3"/>
        <v>0</v>
      </c>
      <c r="Q74" s="28">
        <f t="shared" si="3"/>
        <v>0</v>
      </c>
      <c r="R74" s="28">
        <f t="shared" si="3"/>
        <v>0</v>
      </c>
      <c r="S74" s="28">
        <f t="shared" si="3"/>
        <v>0</v>
      </c>
      <c r="T74" s="28">
        <f t="shared" si="3"/>
        <v>0</v>
      </c>
      <c r="U74" s="28">
        <f t="shared" si="3"/>
        <v>0</v>
      </c>
    </row>
    <row r="75" spans="1:21" s="9" customFormat="1" ht="24" customHeight="1">
      <c r="A75" s="5"/>
      <c r="B75" s="10" t="s">
        <v>1</v>
      </c>
      <c r="C75" s="6">
        <f>C37+C49+C74</f>
        <v>0</v>
      </c>
      <c r="D75" s="6">
        <f t="shared" ref="D75:U75" si="4">D37+D49+D74</f>
        <v>0</v>
      </c>
      <c r="E75" s="6">
        <f t="shared" si="4"/>
        <v>0</v>
      </c>
      <c r="F75" s="6">
        <f t="shared" si="4"/>
        <v>0</v>
      </c>
      <c r="G75" s="6">
        <f t="shared" si="4"/>
        <v>0</v>
      </c>
      <c r="H75" s="6">
        <f t="shared" si="4"/>
        <v>0</v>
      </c>
      <c r="I75" s="6">
        <f t="shared" si="4"/>
        <v>0</v>
      </c>
      <c r="J75" s="6">
        <f t="shared" si="4"/>
        <v>0</v>
      </c>
      <c r="K75" s="6">
        <f t="shared" si="4"/>
        <v>0</v>
      </c>
      <c r="L75" s="6">
        <f t="shared" si="4"/>
        <v>0</v>
      </c>
      <c r="M75" s="6">
        <f t="shared" si="4"/>
        <v>0</v>
      </c>
      <c r="N75" s="6">
        <f t="shared" si="4"/>
        <v>0</v>
      </c>
      <c r="O75" s="6">
        <f t="shared" si="4"/>
        <v>0</v>
      </c>
      <c r="P75" s="6">
        <f t="shared" si="4"/>
        <v>0</v>
      </c>
      <c r="Q75" s="6">
        <f t="shared" si="4"/>
        <v>0</v>
      </c>
      <c r="R75" s="6">
        <f t="shared" si="4"/>
        <v>0</v>
      </c>
      <c r="S75" s="6">
        <f t="shared" si="4"/>
        <v>0</v>
      </c>
      <c r="T75" s="6">
        <f t="shared" si="4"/>
        <v>0</v>
      </c>
      <c r="U75" s="6">
        <f t="shared" si="4"/>
        <v>0</v>
      </c>
    </row>
  </sheetData>
  <mergeCells count="8">
    <mergeCell ref="A2:U2"/>
    <mergeCell ref="A1:U1"/>
    <mergeCell ref="C3:E3"/>
    <mergeCell ref="F3:H3"/>
    <mergeCell ref="I3:K3"/>
    <mergeCell ref="O3:Q3"/>
    <mergeCell ref="R3:T3"/>
    <mergeCell ref="L3:N3"/>
  </mergeCells>
  <printOptions horizontalCentered="1"/>
  <pageMargins left="0" right="0" top="0.19685039370078741" bottom="0.39370078740157483" header="0" footer="0.19685039370078741"/>
  <pageSetup paperSize="9" orientation="landscape" r:id="rId1"/>
  <headerFooter>
    <oddFooter>&amp;LPAPD - KL - 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FD56"/>
  <sheetViews>
    <sheetView topLeftCell="A40" workbookViewId="0">
      <selection activeCell="A3" sqref="A3:XFD3"/>
    </sheetView>
  </sheetViews>
  <sheetFormatPr defaultRowHeight="15"/>
  <cols>
    <col min="2" max="2" width="69" customWidth="1"/>
  </cols>
  <sheetData>
    <row r="1" spans="1:3" ht="39.75" customHeight="1">
      <c r="A1" s="94" t="s">
        <v>177</v>
      </c>
      <c r="B1" s="94"/>
      <c r="C1" s="40"/>
    </row>
    <row r="2" spans="1:3" ht="22.5" customHeight="1">
      <c r="A2" s="38" t="s">
        <v>67</v>
      </c>
      <c r="B2" s="39" t="s">
        <v>128</v>
      </c>
    </row>
    <row r="3" spans="1:3" ht="16.5" customHeight="1">
      <c r="A3" s="41" t="s">
        <v>68</v>
      </c>
      <c r="B3" s="42" t="s">
        <v>117</v>
      </c>
    </row>
    <row r="4" spans="1:3">
      <c r="A4" s="41" t="s">
        <v>70</v>
      </c>
      <c r="B4" s="41" t="s">
        <v>69</v>
      </c>
    </row>
    <row r="5" spans="1:3">
      <c r="A5" s="41" t="s">
        <v>72</v>
      </c>
      <c r="B5" s="41" t="s">
        <v>71</v>
      </c>
    </row>
    <row r="6" spans="1:3" ht="18" customHeight="1">
      <c r="A6" s="41" t="s">
        <v>74</v>
      </c>
      <c r="B6" s="41" t="s">
        <v>73</v>
      </c>
    </row>
    <row r="7" spans="1:3" ht="18" customHeight="1">
      <c r="A7" s="41" t="s">
        <v>76</v>
      </c>
      <c r="B7" s="41" t="s">
        <v>75</v>
      </c>
    </row>
    <row r="8" spans="1:3" ht="21" customHeight="1">
      <c r="A8" s="41" t="s">
        <v>78</v>
      </c>
      <c r="B8" s="41" t="s">
        <v>77</v>
      </c>
    </row>
    <row r="9" spans="1:3" ht="21" customHeight="1">
      <c r="A9" s="41" t="s">
        <v>135</v>
      </c>
      <c r="B9" s="41" t="s">
        <v>175</v>
      </c>
    </row>
    <row r="10" spans="1:3" ht="24.75" customHeight="1">
      <c r="A10" s="42" t="s">
        <v>136</v>
      </c>
      <c r="B10" s="41" t="s">
        <v>79</v>
      </c>
    </row>
    <row r="11" spans="1:3" ht="22.5" customHeight="1">
      <c r="A11" s="42" t="s">
        <v>137</v>
      </c>
      <c r="B11" s="41" t="s">
        <v>130</v>
      </c>
    </row>
    <row r="12" spans="1:3" ht="18.75" customHeight="1">
      <c r="A12" s="41" t="s">
        <v>138</v>
      </c>
      <c r="B12" s="41" t="s">
        <v>80</v>
      </c>
    </row>
    <row r="13" spans="1:3" ht="19.5" customHeight="1">
      <c r="A13" s="41" t="s">
        <v>139</v>
      </c>
      <c r="B13" s="41" t="s">
        <v>132</v>
      </c>
    </row>
    <row r="14" spans="1:3" ht="22.5" customHeight="1">
      <c r="A14" s="41" t="s">
        <v>140</v>
      </c>
      <c r="B14" s="41" t="s">
        <v>129</v>
      </c>
    </row>
    <row r="15" spans="1:3" ht="19.5" customHeight="1">
      <c r="A15" s="41" t="s">
        <v>141</v>
      </c>
      <c r="B15" s="41" t="s">
        <v>81</v>
      </c>
    </row>
    <row r="16" spans="1:3" ht="19.5" customHeight="1">
      <c r="A16" s="41" t="s">
        <v>142</v>
      </c>
      <c r="B16" s="41" t="s">
        <v>82</v>
      </c>
    </row>
    <row r="17" spans="1:2" ht="21" customHeight="1">
      <c r="A17" s="41" t="s">
        <v>143</v>
      </c>
      <c r="B17" s="41" t="s">
        <v>84</v>
      </c>
    </row>
    <row r="18" spans="1:2" ht="21" customHeight="1">
      <c r="A18" s="41" t="s">
        <v>144</v>
      </c>
      <c r="B18" s="41" t="s">
        <v>85</v>
      </c>
    </row>
    <row r="19" spans="1:2" ht="18" customHeight="1">
      <c r="A19" s="41" t="s">
        <v>145</v>
      </c>
      <c r="B19" s="41" t="s">
        <v>83</v>
      </c>
    </row>
    <row r="20" spans="1:2" ht="20.25" customHeight="1">
      <c r="A20" s="41" t="s">
        <v>146</v>
      </c>
      <c r="B20" s="41" t="s">
        <v>86</v>
      </c>
    </row>
    <row r="21" spans="1:2" ht="18.75" customHeight="1">
      <c r="A21" s="41" t="s">
        <v>147</v>
      </c>
      <c r="B21" s="41" t="s">
        <v>87</v>
      </c>
    </row>
    <row r="22" spans="1:2" ht="19.5" customHeight="1">
      <c r="A22" s="42" t="s">
        <v>148</v>
      </c>
      <c r="B22" s="42" t="s">
        <v>88</v>
      </c>
    </row>
    <row r="23" spans="1:2" ht="20.25" customHeight="1">
      <c r="A23" s="42" t="s">
        <v>149</v>
      </c>
      <c r="B23" s="42" t="s">
        <v>89</v>
      </c>
    </row>
    <row r="24" spans="1:2" ht="17.25" customHeight="1">
      <c r="A24" s="41" t="s">
        <v>150</v>
      </c>
      <c r="B24" s="41" t="s">
        <v>90</v>
      </c>
    </row>
    <row r="25" spans="1:2" ht="19.5" customHeight="1">
      <c r="A25" s="41" t="s">
        <v>151</v>
      </c>
      <c r="B25" s="41" t="s">
        <v>91</v>
      </c>
    </row>
    <row r="26" spans="1:2" ht="20.25" customHeight="1">
      <c r="A26" s="41" t="s">
        <v>127</v>
      </c>
      <c r="B26" s="41" t="s">
        <v>92</v>
      </c>
    </row>
    <row r="27" spans="1:2" ht="20.25" customHeight="1">
      <c r="A27" s="41" t="s">
        <v>152</v>
      </c>
      <c r="B27" s="41" t="s">
        <v>93</v>
      </c>
    </row>
    <row r="28" spans="1:2" ht="20.25" customHeight="1">
      <c r="A28" s="41" t="s">
        <v>126</v>
      </c>
      <c r="B28" s="41" t="s">
        <v>94</v>
      </c>
    </row>
    <row r="29" spans="1:2" ht="21" customHeight="1">
      <c r="A29" s="41" t="s">
        <v>153</v>
      </c>
      <c r="B29" s="41" t="s">
        <v>95</v>
      </c>
    </row>
    <row r="30" spans="1:2" ht="21" customHeight="1">
      <c r="A30" s="41" t="s">
        <v>154</v>
      </c>
      <c r="B30" s="41" t="s">
        <v>96</v>
      </c>
    </row>
    <row r="31" spans="1:2" ht="21" customHeight="1">
      <c r="A31" s="41" t="s">
        <v>125</v>
      </c>
      <c r="B31" s="41" t="s">
        <v>97</v>
      </c>
    </row>
    <row r="32" spans="1:2" ht="20.25" customHeight="1">
      <c r="A32" s="41" t="s">
        <v>155</v>
      </c>
      <c r="B32" s="41" t="s">
        <v>98</v>
      </c>
    </row>
    <row r="33" spans="1:2 16384:16384" ht="22.5" customHeight="1">
      <c r="A33" s="41" t="s">
        <v>156</v>
      </c>
      <c r="B33" s="41" t="s">
        <v>176</v>
      </c>
    </row>
    <row r="34" spans="1:2 16384:16384" ht="20.25" customHeight="1">
      <c r="A34" s="41" t="s">
        <v>157</v>
      </c>
      <c r="B34" s="41" t="s">
        <v>99</v>
      </c>
    </row>
    <row r="35" spans="1:2 16384:16384" ht="20.25" customHeight="1">
      <c r="A35" s="41" t="s">
        <v>158</v>
      </c>
      <c r="B35" s="41" t="s">
        <v>100</v>
      </c>
    </row>
    <row r="36" spans="1:2 16384:16384" ht="19.5" customHeight="1">
      <c r="A36" s="41" t="s">
        <v>159</v>
      </c>
      <c r="B36" s="41" t="s">
        <v>101</v>
      </c>
    </row>
    <row r="37" spans="1:2 16384:16384" ht="20.25" customHeight="1">
      <c r="A37" s="41" t="s">
        <v>160</v>
      </c>
      <c r="B37" s="41" t="s">
        <v>102</v>
      </c>
    </row>
    <row r="38" spans="1:2 16384:16384" ht="22.5" customHeight="1">
      <c r="A38" s="41" t="s">
        <v>161</v>
      </c>
      <c r="B38" s="41" t="s">
        <v>103</v>
      </c>
    </row>
    <row r="39" spans="1:2 16384:16384" ht="20.25" customHeight="1">
      <c r="A39" s="41" t="s">
        <v>162</v>
      </c>
      <c r="B39" s="41" t="s">
        <v>104</v>
      </c>
    </row>
    <row r="40" spans="1:2 16384:16384" ht="21" customHeight="1">
      <c r="A40" s="41" t="s">
        <v>163</v>
      </c>
      <c r="B40" s="41" t="s">
        <v>134</v>
      </c>
    </row>
    <row r="41" spans="1:2 16384:16384" ht="18.75" customHeight="1">
      <c r="A41" s="41" t="s">
        <v>124</v>
      </c>
      <c r="B41" s="43" t="s">
        <v>122</v>
      </c>
    </row>
    <row r="42" spans="1:2 16384:16384" ht="20.25" customHeight="1">
      <c r="A42" s="41" t="s">
        <v>164</v>
      </c>
      <c r="B42" s="41" t="s">
        <v>105</v>
      </c>
    </row>
    <row r="43" spans="1:2 16384:16384" ht="21" customHeight="1">
      <c r="A43" s="41" t="s">
        <v>165</v>
      </c>
      <c r="B43" s="41" t="s">
        <v>131</v>
      </c>
    </row>
    <row r="44" spans="1:2 16384:16384" ht="18.75" customHeight="1">
      <c r="A44" s="41" t="s">
        <v>166</v>
      </c>
      <c r="B44" s="41" t="s">
        <v>106</v>
      </c>
    </row>
    <row r="45" spans="1:2 16384:16384" ht="19.5" customHeight="1">
      <c r="A45" s="41" t="s">
        <v>167</v>
      </c>
      <c r="B45" s="41" t="s">
        <v>107</v>
      </c>
    </row>
    <row r="46" spans="1:2 16384:16384" ht="19.5" customHeight="1">
      <c r="A46" s="41" t="s">
        <v>168</v>
      </c>
      <c r="B46" s="41" t="s">
        <v>108</v>
      </c>
    </row>
    <row r="47" spans="1:2 16384:16384" ht="22.5" customHeight="1">
      <c r="A47" s="41" t="s">
        <v>169</v>
      </c>
      <c r="B47" s="41" t="s">
        <v>109</v>
      </c>
    </row>
    <row r="48" spans="1:2 16384:16384" ht="20.25" customHeight="1">
      <c r="A48" s="44" t="s">
        <v>170</v>
      </c>
      <c r="B48" s="41" t="s">
        <v>110</v>
      </c>
      <c r="XFD48">
        <f>COUNT(A48:XFC48)</f>
        <v>0</v>
      </c>
    </row>
    <row r="49" spans="1:2" ht="21" customHeight="1">
      <c r="A49" s="41" t="s">
        <v>171</v>
      </c>
      <c r="B49" s="45" t="s">
        <v>111</v>
      </c>
    </row>
    <row r="50" spans="1:2" ht="17.25" customHeight="1">
      <c r="A50" s="46" t="s">
        <v>172</v>
      </c>
      <c r="B50" s="41" t="s">
        <v>112</v>
      </c>
    </row>
    <row r="51" spans="1:2" ht="18.75" customHeight="1">
      <c r="A51" s="41" t="s">
        <v>118</v>
      </c>
      <c r="B51" s="41" t="s">
        <v>113</v>
      </c>
    </row>
    <row r="52" spans="1:2" ht="19.5" customHeight="1">
      <c r="A52" s="41" t="s">
        <v>119</v>
      </c>
      <c r="B52" s="41" t="s">
        <v>114</v>
      </c>
    </row>
    <row r="53" spans="1:2" ht="20.25" customHeight="1">
      <c r="A53" s="41" t="s">
        <v>120</v>
      </c>
      <c r="B53" s="42" t="s">
        <v>133</v>
      </c>
    </row>
    <row r="54" spans="1:2" ht="18.75" customHeight="1">
      <c r="A54" s="41" t="s">
        <v>121</v>
      </c>
      <c r="B54" s="41" t="s">
        <v>115</v>
      </c>
    </row>
    <row r="55" spans="1:2" ht="18.75" customHeight="1">
      <c r="A55" s="47" t="s">
        <v>173</v>
      </c>
      <c r="B55" s="42" t="s">
        <v>123</v>
      </c>
    </row>
    <row r="56" spans="1:2" ht="20.25" customHeight="1">
      <c r="A56" s="47" t="s">
        <v>174</v>
      </c>
      <c r="B56" s="41" t="s">
        <v>116</v>
      </c>
    </row>
  </sheetData>
  <sortState ref="B4:B57">
    <sortCondition ref="B4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στοιχεία απασχόλησης SOE's- LG </vt:lpstr>
      <vt:lpstr>Στοιχεία Αφυπηρετήσεων Soe's-LG</vt:lpstr>
      <vt:lpstr>κατάλογος Οργανισμών</vt:lpstr>
      <vt:lpstr>Sheet3</vt:lpstr>
      <vt:lpstr>'Στοιχεία Αφυπηρετήσεων Soe''s-LG'!Print_Titles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Chrystia Lyra</dc:creator>
  <cp:lastModifiedBy>User</cp:lastModifiedBy>
  <cp:lastPrinted>2014-10-31T10:21:49Z</cp:lastPrinted>
  <dcterms:created xsi:type="dcterms:W3CDTF">2013-10-18T11:41:14Z</dcterms:created>
  <dcterms:modified xsi:type="dcterms:W3CDTF">2014-11-07T09:18:17Z</dcterms:modified>
</cp:coreProperties>
</file>